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Wydział Gospodarki\DOKUMENTY WG\2025\ZAPYTANIA CENOWE\dodatkowe koszenie 2025\"/>
    </mc:Choice>
  </mc:AlternateContent>
  <xr:revisionPtr revIDLastSave="0" documentId="13_ncr:1_{A4F95355-BF92-4A69-9B6F-7C2E1FDF9A55}" xr6:coauthVersionLast="47" xr6:coauthVersionMax="47" xr10:uidLastSave="{00000000-0000-0000-0000-000000000000}"/>
  <bookViews>
    <workbookView xWindow="-108" yWindow="-108" windowWidth="23256" windowHeight="12456" xr2:uid="{FDCEE9EB-490A-4EAC-8502-E4E85AAF0C0C}"/>
  </bookViews>
  <sheets>
    <sheet name="koszenie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5" i="4" l="1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6" i="4" l="1"/>
  <c r="G67" i="4" s="1"/>
</calcChain>
</file>

<file path=xl/sharedStrings.xml><?xml version="1.0" encoding="utf-8"?>
<sst xmlns="http://schemas.openxmlformats.org/spreadsheetml/2006/main" count="188" uniqueCount="132">
  <si>
    <t>L.p.</t>
  </si>
  <si>
    <t>Wyszczególnienie zadań</t>
  </si>
  <si>
    <t>jednostka miary</t>
  </si>
  <si>
    <t>Krotność</t>
  </si>
  <si>
    <t>1.</t>
  </si>
  <si>
    <r>
      <t>m</t>
    </r>
    <r>
      <rPr>
        <sz val="11"/>
        <color theme="1"/>
        <rFont val="Calibri"/>
        <family val="2"/>
        <charset val="238"/>
        <scheme val="minor"/>
      </rPr>
      <t>2</t>
    </r>
  </si>
  <si>
    <t>2.</t>
  </si>
  <si>
    <t>3.</t>
  </si>
  <si>
    <t>4.</t>
  </si>
  <si>
    <t>Szpitalna + garaże + nr 24</t>
  </si>
  <si>
    <t>6.</t>
  </si>
  <si>
    <t>Rynek fontanna + Rynek Schody</t>
  </si>
  <si>
    <t>7.</t>
  </si>
  <si>
    <t>8.</t>
  </si>
  <si>
    <t>9.</t>
  </si>
  <si>
    <t>10.</t>
  </si>
  <si>
    <t>11.</t>
  </si>
  <si>
    <t>Pętla Tramwajowa</t>
  </si>
  <si>
    <t>12.</t>
  </si>
  <si>
    <t>13.</t>
  </si>
  <si>
    <t>Pomnik ul. Orła Białego +Przystanek Tramwajowy</t>
  </si>
  <si>
    <t>14.</t>
  </si>
  <si>
    <t>Kościelna- parking</t>
  </si>
  <si>
    <t>15.</t>
  </si>
  <si>
    <t>Ulica Asfaltowa</t>
  </si>
  <si>
    <t>16.</t>
  </si>
  <si>
    <t>Ulica Ogrodowa</t>
  </si>
  <si>
    <t>17.</t>
  </si>
  <si>
    <t>Ulica Spóldzielcza + Plac zabaw</t>
  </si>
  <si>
    <t>18.</t>
  </si>
  <si>
    <t>17-Lipca (ulica + tereny wewnętrzne)</t>
  </si>
  <si>
    <t>19.</t>
  </si>
  <si>
    <t>Grodziecka (tereny wewnętrzne)</t>
  </si>
  <si>
    <t>20.</t>
  </si>
  <si>
    <t>Waryńskiego</t>
  </si>
  <si>
    <t>21.</t>
  </si>
  <si>
    <t>Tuwima (tereny wewnętrzne)</t>
  </si>
  <si>
    <t>22.</t>
  </si>
  <si>
    <t>23.</t>
  </si>
  <si>
    <t>Gdańska + chodnik cała długość</t>
  </si>
  <si>
    <t>24.</t>
  </si>
  <si>
    <t>Gdańska łącznik z Mysłowicką</t>
  </si>
  <si>
    <t>25.</t>
  </si>
  <si>
    <t>Handlowa</t>
  </si>
  <si>
    <t>26.</t>
  </si>
  <si>
    <t>Rolnicza</t>
  </si>
  <si>
    <t>27.</t>
  </si>
  <si>
    <t>Przełajska</t>
  </si>
  <si>
    <t>Bytomska (most) + plac zabaw</t>
  </si>
  <si>
    <t>Kilińskiego + przejście Bytomska/ Kładka + pas zieleni /schody/</t>
  </si>
  <si>
    <t>Razem:</t>
  </si>
  <si>
    <t>RAZEM NETTO:</t>
  </si>
  <si>
    <t>RAZEM BRUTTO:</t>
  </si>
  <si>
    <t>Letnia</t>
  </si>
  <si>
    <t>3 Szyb</t>
  </si>
  <si>
    <t>m2</t>
  </si>
  <si>
    <t>Oś Niepodległości +przedszkole</t>
  </si>
  <si>
    <t>Miła- parking</t>
  </si>
  <si>
    <t>Elektrownia</t>
  </si>
  <si>
    <t>Nowopogońska + Nowopogońska 205</t>
  </si>
  <si>
    <t>Nowopogońska /Mysłowicka ( skwer )</t>
  </si>
  <si>
    <t>Lawendowa</t>
  </si>
  <si>
    <t>ul.Słowiańska +boisko</t>
  </si>
  <si>
    <t>Mieczyków</t>
  </si>
  <si>
    <t>Jaśminowa</t>
  </si>
  <si>
    <t>Ulica Robotnicza + Norwida</t>
  </si>
  <si>
    <t>Ulica Spacerowa</t>
  </si>
  <si>
    <t>Betonowa</t>
  </si>
  <si>
    <t>Bema</t>
  </si>
  <si>
    <t>Mickiewicza</t>
  </si>
  <si>
    <t>Spacerowa od ul. Wiosennej do ul. Wyspiańskiego</t>
  </si>
  <si>
    <t>Brynicka ( plac zabaw+skarpa przy szkole )</t>
  </si>
  <si>
    <t>ul.Ks.Skorupki (skwer + pasy)</t>
  </si>
  <si>
    <t>Wiosenna</t>
  </si>
  <si>
    <t xml:space="preserve">Piaskowa I i II + Prosta </t>
  </si>
  <si>
    <t>Matejki/Prusa/Sienkiewicza</t>
  </si>
  <si>
    <t>Scheilbera</t>
  </si>
  <si>
    <t>Dehnelów+ Curie Skłodowska+Powstanców Śl.</t>
  </si>
  <si>
    <t>Wojciechowskiego</t>
  </si>
  <si>
    <t>ul.21 Listopada</t>
  </si>
  <si>
    <t>ul. Polna</t>
  </si>
  <si>
    <t>Mysłowicka + Reymonta (skarpa i bloki)</t>
  </si>
  <si>
    <t>Kościuszki +Zwycięstwa+róg 3-Kwietnia</t>
  </si>
  <si>
    <t>Ulica 27 Stycznia + skwer dąbki</t>
  </si>
  <si>
    <t>Cena jednostkowa</t>
  </si>
  <si>
    <t>Cena ogółem
(4*5*6)</t>
  </si>
  <si>
    <t>Wykonanie 1-krotnego koszenia traw wraz z grabieniem i wywozem na wybranych terenach gminnych w Czeladzi</t>
  </si>
  <si>
    <t>Urząd Miasta tył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</si>
  <si>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</si>
  <si>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</si>
  <si>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</si>
  <si>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</si>
  <si>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</si>
  <si>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</si>
  <si>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</si>
  <si>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</si>
  <si>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</si>
  <si>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</si>
  <si>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</si>
  <si>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</si>
  <si>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</si>
  <si>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</si>
  <si>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</si>
  <si>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</si>
  <si>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</si>
  <si>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</si>
  <si>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</si>
  <si>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</si>
  <si>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</si>
  <si>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</si>
  <si>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</si>
  <si>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</si>
  <si>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</si>
  <si>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</si>
  <si>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</si>
  <si>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</si>
  <si>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</si>
  <si>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</si>
  <si>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</si>
  <si>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</si>
  <si>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Legionów (wzdłuż ścieżki rowerowej)</t>
  </si>
  <si>
    <t>łącznik Grodziecka-Szpitalna</t>
  </si>
  <si>
    <t>Miasta Auby parking</t>
  </si>
  <si>
    <t>Zapłocie Aleja Rodów Czeladzkich</t>
  </si>
  <si>
    <t>Ulica Grodziecka/Stare Targowisko + wjazd do Rynku</t>
  </si>
  <si>
    <t>Muzeum Saturn + schody</t>
  </si>
  <si>
    <t>Równoległa pas zieleni</t>
  </si>
  <si>
    <t>Staszica skarpa</t>
  </si>
  <si>
    <t>załącznik nr 2 do zaproszenia</t>
  </si>
  <si>
    <t>WYKAZ PRAC</t>
  </si>
  <si>
    <t>Ilość [m2]</t>
  </si>
  <si>
    <t>.......................................................................
data i czytelny podpis lub podpis na pieczęci imiennej osoby upoważnionej do reprezentowania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</si>
</sst>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 &quot;"/>
  </numFmts>
  <fonts count="8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Arial1"/>
      <charset val="238"/>
    </font>
    <font>
      <sz val="10"/>
      <color rgb="FF000000"/>
      <name val="Arial1"/>
      <charset val="238"/>
    </font>
    <font>
      <i/>
      <sz val="10"/>
      <color rgb="FF000000"/>
      <name val="Arial1"/>
      <charset val="238"/>
    </font>
    <font>
      <sz val="8"/>
      <name val="Calibri"/>
      <family val="2"/>
      <charset val="238"/>
      <scheme val="minor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164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9F35-B67E-40D3-BF60-B60E6414976A}">
  <sheetPr>
    <pageSetUpPr fitToPage="1"/>
  </sheetPr>
  <dimension ref="A1:BL75"/>
  <sheetViews>
    <sheetView tabSelected="1" workbookViewId="0">
      <selection activeCell="G8" sqref="G8"/>
    </sheetView>
  </sheetViews>
  <sheetFormatPr defaultRowHeight="14.4"/>
  <cols>
    <col min="1" max="1" width="5.88671875" style="11" customWidth="1"/>
    <col min="2" max="2" width="33.109375" style="11" customWidth="1"/>
    <col min="3" max="3" width="10.5546875" style="11" customWidth="1"/>
    <col min="4" max="4" width="10.6640625" style="11" customWidth="1"/>
    <col min="5" max="5" width="9.33203125" style="11" customWidth="1"/>
    <col min="6" max="6" width="12.88671875" style="11" customWidth="1"/>
    <col min="7" max="7" width="15.88671875" style="11" customWidth="1"/>
    <col min="8" max="64" width="12.109375" style="11" customWidth="1"/>
    <col min="65" max="1021" width="12.109375" style="12" customWidth="1"/>
    <col min="1022" max="1024" width="10.33203125" style="12" customWidth="1"/>
    <col min="1025" max="16384" width="8.88671875" style="12"/>
  </cols>
  <sheetData>
    <row r="1" spans="1:7" ht="15" thickBot="1">
      <c r="F1" s="11" t="s">
        <v>128</v>
      </c>
    </row>
    <row r="2" spans="1:7" ht="15" thickBot="1">
      <c r="A2" s="19" t="s">
        <v>129</v>
      </c>
      <c r="B2" s="20"/>
      <c r="C2" s="20"/>
      <c r="D2" s="20"/>
      <c r="E2" s="20"/>
      <c r="F2" s="20"/>
      <c r="G2" s="21"/>
    </row>
    <row r="3" spans="1:7" ht="20.25" customHeight="1">
      <c r="A3" s="16" t="s">
        <v>86</v>
      </c>
      <c r="B3" s="16"/>
      <c r="C3" s="16"/>
      <c r="D3" s="16"/>
      <c r="E3" s="16"/>
      <c r="F3" s="16"/>
      <c r="G3" s="16"/>
    </row>
    <row r="4" spans="1:7" ht="22.5" customHeight="1">
      <c r="A4" s="17"/>
      <c r="B4" s="17"/>
      <c r="C4" s="17"/>
      <c r="D4" s="17"/>
      <c r="E4" s="17"/>
      <c r="F4" s="17"/>
      <c r="G4" s="17"/>
    </row>
    <row r="5" spans="1:7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</row>
    <row r="6" spans="1:7" ht="26.4">
      <c r="A6" s="2" t="s">
        <v>0</v>
      </c>
      <c r="B6" s="2" t="s">
        <v>1</v>
      </c>
      <c r="C6" s="2" t="s">
        <v>2</v>
      </c>
      <c r="D6" s="1" t="s">
        <v>130</v>
      </c>
      <c r="E6" s="2" t="s">
        <v>3</v>
      </c>
      <c r="F6" s="2" t="s">
        <v>84</v>
      </c>
      <c r="G6" s="2" t="s">
        <v>85</v>
      </c>
    </row>
    <row r="7" spans="1:7">
      <c r="A7" s="3" t="s">
        <v>4</v>
      </c>
      <c r="B7" s="7" t="s">
        <v>87</v>
      </c>
      <c r="C7" s="3" t="s">
        <v>5</v>
      </c>
      <c r="D7" s="4">
        <v>13000</v>
      </c>
      <c r="E7" s="3">
        <v>1</v>
      </c>
      <c r="F7" s="10"/>
      <c r="G7" s="8">
        <f t="shared" ref="G7:G64" si="0">D7*E7*F7</f>
        <v>0</v>
      </c>
    </row>
    <row r="8" spans="1:7" ht="13.5" customHeight="1">
      <c r="A8" s="3" t="s">
        <v>6</v>
      </c>
      <c r="B8" s="7" t="s">
        <v>127</v>
      </c>
      <c r="C8" s="3" t="s">
        <v>5</v>
      </c>
      <c r="D8" s="4">
        <v>4000</v>
      </c>
      <c r="E8" s="3">
        <v>1</v>
      </c>
      <c r="F8" s="10"/>
      <c r="G8" s="8">
        <f t="shared" si="0"/>
        <v>0</v>
      </c>
    </row>
    <row r="9" spans="1:7" ht="13.5" customHeight="1">
      <c r="A9" s="3" t="s">
        <v>7</v>
      </c>
      <c r="B9" s="7" t="s">
        <v>9</v>
      </c>
      <c r="C9" s="3" t="s">
        <v>5</v>
      </c>
      <c r="D9" s="4">
        <v>5000</v>
      </c>
      <c r="E9" s="3">
        <v>1</v>
      </c>
      <c r="F9" s="10"/>
      <c r="G9" s="8">
        <f t="shared" si="0"/>
        <v>0</v>
      </c>
    </row>
    <row r="10" spans="1:7">
      <c r="A10" s="3" t="s">
        <v>8</v>
      </c>
      <c r="B10" s="7" t="s">
        <v>11</v>
      </c>
      <c r="C10" s="3" t="s">
        <v>5</v>
      </c>
      <c r="D10" s="4">
        <v>885</v>
      </c>
      <c r="E10" s="3">
        <v>1</v>
      </c>
      <c r="F10" s="10"/>
      <c r="G10" s="8">
        <f t="shared" si="0"/>
        <v>0</v>
      </c>
    </row>
    <row r="11" spans="1:7" s="11" customFormat="1">
      <c r="A11" s="3" t="s">
        <v>10</v>
      </c>
      <c r="B11" s="7" t="s">
        <v>121</v>
      </c>
      <c r="C11" s="3" t="s">
        <v>5</v>
      </c>
      <c r="D11" s="4">
        <v>2900</v>
      </c>
      <c r="E11" s="3">
        <v>1</v>
      </c>
      <c r="F11" s="10"/>
      <c r="G11" s="8">
        <f t="shared" si="0"/>
        <v>0</v>
      </c>
    </row>
    <row r="12" spans="1:7" s="11" customFormat="1">
      <c r="A12" s="3" t="s">
        <v>12</v>
      </c>
      <c r="B12" s="7" t="s">
        <v>122</v>
      </c>
      <c r="C12" s="3" t="s">
        <v>5</v>
      </c>
      <c r="D12" s="4">
        <v>600</v>
      </c>
      <c r="E12" s="3">
        <v>1</v>
      </c>
      <c r="F12" s="10"/>
      <c r="G12" s="8">
        <f t="shared" si="0"/>
        <v>0</v>
      </c>
    </row>
    <row r="13" spans="1:7" s="11" customFormat="1">
      <c r="A13" s="3" t="s">
        <v>13</v>
      </c>
      <c r="B13" s="7" t="s">
        <v>123</v>
      </c>
      <c r="C13" s="3" t="s">
        <v>5</v>
      </c>
      <c r="D13" s="4">
        <v>5000</v>
      </c>
      <c r="E13" s="3">
        <v>1</v>
      </c>
      <c r="F13" s="10"/>
      <c r="G13" s="8">
        <f t="shared" si="0"/>
        <v>0</v>
      </c>
    </row>
    <row r="14" spans="1:7" s="11" customFormat="1">
      <c r="A14" s="3" t="s">
        <v>14</v>
      </c>
      <c r="B14" s="7" t="s">
        <v>17</v>
      </c>
      <c r="C14" s="3" t="s">
        <v>5</v>
      </c>
      <c r="D14" s="4">
        <v>350</v>
      </c>
      <c r="E14" s="3">
        <v>1</v>
      </c>
      <c r="F14" s="10"/>
      <c r="G14" s="8">
        <f t="shared" si="0"/>
        <v>0</v>
      </c>
    </row>
    <row r="15" spans="1:7" s="11" customFormat="1" ht="26.4">
      <c r="A15" s="3" t="s">
        <v>15</v>
      </c>
      <c r="B15" s="7" t="s">
        <v>124</v>
      </c>
      <c r="C15" s="3" t="s">
        <v>5</v>
      </c>
      <c r="D15" s="4">
        <v>3000</v>
      </c>
      <c r="E15" s="3">
        <v>1</v>
      </c>
      <c r="F15" s="10"/>
      <c r="G15" s="8">
        <f t="shared" si="0"/>
        <v>0</v>
      </c>
    </row>
    <row r="16" spans="1:7" s="11" customFormat="1" ht="26.4">
      <c r="A16" s="3" t="s">
        <v>16</v>
      </c>
      <c r="B16" s="7" t="s">
        <v>20</v>
      </c>
      <c r="C16" s="3" t="s">
        <v>5</v>
      </c>
      <c r="D16" s="4">
        <v>255</v>
      </c>
      <c r="E16" s="3">
        <v>1</v>
      </c>
      <c r="F16" s="10"/>
      <c r="G16" s="8">
        <f t="shared" si="0"/>
        <v>0</v>
      </c>
    </row>
    <row r="17" spans="1:7" s="11" customFormat="1">
      <c r="A17" s="3" t="s">
        <v>18</v>
      </c>
      <c r="B17" s="7" t="s">
        <v>22</v>
      </c>
      <c r="C17" s="3" t="s">
        <v>5</v>
      </c>
      <c r="D17" s="4">
        <v>55</v>
      </c>
      <c r="E17" s="3">
        <v>1</v>
      </c>
      <c r="F17" s="10"/>
      <c r="G17" s="8">
        <f t="shared" si="0"/>
        <v>0</v>
      </c>
    </row>
    <row r="18" spans="1:7" s="11" customFormat="1">
      <c r="A18" s="3" t="s">
        <v>19</v>
      </c>
      <c r="B18" s="7" t="s">
        <v>24</v>
      </c>
      <c r="C18" s="3" t="s">
        <v>5</v>
      </c>
      <c r="D18" s="4">
        <v>1200</v>
      </c>
      <c r="E18" s="3">
        <v>1</v>
      </c>
      <c r="F18" s="10"/>
      <c r="G18" s="8">
        <f t="shared" si="0"/>
        <v>0</v>
      </c>
    </row>
    <row r="19" spans="1:7" s="11" customFormat="1">
      <c r="A19" s="3" t="s">
        <v>21</v>
      </c>
      <c r="B19" s="7" t="s">
        <v>26</v>
      </c>
      <c r="C19" s="3" t="s">
        <v>5</v>
      </c>
      <c r="D19" s="4">
        <v>250</v>
      </c>
      <c r="E19" s="3">
        <v>1</v>
      </c>
      <c r="F19" s="10"/>
      <c r="G19" s="8">
        <f t="shared" si="0"/>
        <v>0</v>
      </c>
    </row>
    <row r="20" spans="1:7" s="11" customFormat="1">
      <c r="A20" s="3" t="s">
        <v>23</v>
      </c>
      <c r="B20" s="7" t="s">
        <v>28</v>
      </c>
      <c r="C20" s="3" t="s">
        <v>5</v>
      </c>
      <c r="D20" s="4">
        <v>2000</v>
      </c>
      <c r="E20" s="3">
        <v>1</v>
      </c>
      <c r="F20" s="10"/>
      <c r="G20" s="8">
        <f t="shared" si="0"/>
        <v>0</v>
      </c>
    </row>
    <row r="21" spans="1:7" s="11" customFormat="1">
      <c r="A21" s="3" t="s">
        <v>25</v>
      </c>
      <c r="B21" s="7" t="s">
        <v>30</v>
      </c>
      <c r="C21" s="3" t="s">
        <v>5</v>
      </c>
      <c r="D21" s="4">
        <v>11000</v>
      </c>
      <c r="E21" s="3">
        <v>1</v>
      </c>
      <c r="F21" s="10"/>
      <c r="G21" s="8">
        <f t="shared" si="0"/>
        <v>0</v>
      </c>
    </row>
    <row r="22" spans="1:7" s="11" customFormat="1">
      <c r="A22" s="3" t="s">
        <v>27</v>
      </c>
      <c r="B22" s="13" t="s">
        <v>32</v>
      </c>
      <c r="C22" s="3" t="s">
        <v>5</v>
      </c>
      <c r="D22" s="4">
        <v>10000</v>
      </c>
      <c r="E22" s="3">
        <v>1</v>
      </c>
      <c r="F22" s="10"/>
      <c r="G22" s="8">
        <f t="shared" si="0"/>
        <v>0</v>
      </c>
    </row>
    <row r="23" spans="1:7" s="11" customFormat="1">
      <c r="A23" s="3" t="s">
        <v>29</v>
      </c>
      <c r="B23" s="13" t="s">
        <v>34</v>
      </c>
      <c r="C23" s="3" t="s">
        <v>5</v>
      </c>
      <c r="D23" s="4">
        <v>3300</v>
      </c>
      <c r="E23" s="3">
        <v>1</v>
      </c>
      <c r="F23" s="10"/>
      <c r="G23" s="8">
        <f t="shared" si="0"/>
        <v>0</v>
      </c>
    </row>
    <row r="24" spans="1:7" s="11" customFormat="1">
      <c r="A24" s="3" t="s">
        <v>31</v>
      </c>
      <c r="B24" s="13" t="s">
        <v>36</v>
      </c>
      <c r="C24" s="3" t="s">
        <v>5</v>
      </c>
      <c r="D24" s="4">
        <v>3500</v>
      </c>
      <c r="E24" s="3">
        <v>1</v>
      </c>
      <c r="F24" s="10"/>
      <c r="G24" s="8">
        <f t="shared" si="0"/>
        <v>0</v>
      </c>
    </row>
    <row r="25" spans="1:7" s="11" customFormat="1">
      <c r="A25" s="3" t="s">
        <v>33</v>
      </c>
      <c r="B25" s="13" t="s">
        <v>39</v>
      </c>
      <c r="C25" s="3" t="s">
        <v>5</v>
      </c>
      <c r="D25" s="4">
        <v>8000</v>
      </c>
      <c r="E25" s="3">
        <v>1</v>
      </c>
      <c r="F25" s="10"/>
      <c r="G25" s="8">
        <f t="shared" si="0"/>
        <v>0</v>
      </c>
    </row>
    <row r="26" spans="1:7" s="11" customFormat="1">
      <c r="A26" s="3" t="s">
        <v>35</v>
      </c>
      <c r="B26" s="13" t="s">
        <v>41</v>
      </c>
      <c r="C26" s="3" t="s">
        <v>5</v>
      </c>
      <c r="D26" s="4">
        <v>800</v>
      </c>
      <c r="E26" s="3">
        <v>1</v>
      </c>
      <c r="F26" s="10"/>
      <c r="G26" s="8">
        <f t="shared" si="0"/>
        <v>0</v>
      </c>
    </row>
    <row r="27" spans="1:7" s="11" customFormat="1">
      <c r="A27" s="3" t="s">
        <v>37</v>
      </c>
      <c r="B27" s="7" t="s">
        <v>43</v>
      </c>
      <c r="C27" s="3" t="s">
        <v>5</v>
      </c>
      <c r="D27" s="4">
        <v>8000</v>
      </c>
      <c r="E27" s="3">
        <v>1</v>
      </c>
      <c r="F27" s="10"/>
      <c r="G27" s="8">
        <f t="shared" si="0"/>
        <v>0</v>
      </c>
    </row>
    <row r="28" spans="1:7" s="11" customFormat="1">
      <c r="A28" s="3" t="s">
        <v>38</v>
      </c>
      <c r="B28" s="13" t="s">
        <v>45</v>
      </c>
      <c r="C28" s="3" t="s">
        <v>5</v>
      </c>
      <c r="D28" s="4">
        <v>2270</v>
      </c>
      <c r="E28" s="3">
        <v>1</v>
      </c>
      <c r="F28" s="10"/>
      <c r="G28" s="8">
        <f t="shared" si="0"/>
        <v>0</v>
      </c>
    </row>
    <row r="29" spans="1:7" s="11" customFormat="1">
      <c r="A29" s="3" t="s">
        <v>40</v>
      </c>
      <c r="B29" s="13" t="s">
        <v>47</v>
      </c>
      <c r="C29" s="3" t="s">
        <v>5</v>
      </c>
      <c r="D29" s="4">
        <v>4595</v>
      </c>
      <c r="E29" s="3">
        <v>1</v>
      </c>
      <c r="F29" s="10"/>
      <c r="G29" s="8">
        <f t="shared" si="0"/>
        <v>0</v>
      </c>
    </row>
    <row r="30" spans="1:7" s="11" customFormat="1">
      <c r="A30" s="3" t="s">
        <v>42</v>
      </c>
      <c r="B30" s="13" t="s">
        <v>48</v>
      </c>
      <c r="C30" s="3" t="s">
        <v>5</v>
      </c>
      <c r="D30" s="4">
        <v>1750</v>
      </c>
      <c r="E30" s="3">
        <v>1</v>
      </c>
      <c r="F30" s="10"/>
      <c r="G30" s="8">
        <f t="shared" si="0"/>
        <v>0</v>
      </c>
    </row>
    <row r="31" spans="1:7" s="11" customFormat="1" ht="30" customHeight="1">
      <c r="A31" s="3" t="s">
        <v>44</v>
      </c>
      <c r="B31" s="7" t="s">
        <v>49</v>
      </c>
      <c r="C31" s="3" t="s">
        <v>5</v>
      </c>
      <c r="D31" s="4">
        <v>800</v>
      </c>
      <c r="E31" s="3">
        <v>1</v>
      </c>
      <c r="F31" s="10"/>
      <c r="G31" s="8">
        <f t="shared" si="0"/>
        <v>0</v>
      </c>
    </row>
    <row r="32" spans="1:7" s="11" customFormat="1">
      <c r="A32" s="3" t="s">
        <v>46</v>
      </c>
      <c r="B32" s="7" t="s">
        <v>78</v>
      </c>
      <c r="C32" s="3" t="s">
        <v>5</v>
      </c>
      <c r="D32" s="4">
        <v>705</v>
      </c>
      <c r="E32" s="3">
        <v>1</v>
      </c>
      <c r="F32" s="10"/>
      <c r="G32" s="8">
        <f t="shared" si="0"/>
        <v>0</v>
      </c>
    </row>
    <row r="33" spans="1:7" s="11" customFormat="1">
      <c r="A33" s="3" t="s">
        <v>88</v>
      </c>
      <c r="B33" s="7" t="s">
        <v>53</v>
      </c>
      <c r="C33" s="3" t="s">
        <v>5</v>
      </c>
      <c r="D33" s="4">
        <v>1000</v>
      </c>
      <c r="E33" s="3">
        <v>1</v>
      </c>
      <c r="F33" s="10"/>
      <c r="G33" s="8">
        <f t="shared" si="0"/>
        <v>0</v>
      </c>
    </row>
    <row r="34" spans="1:7" s="11" customFormat="1">
      <c r="A34" s="3" t="s">
        <v>89</v>
      </c>
      <c r="B34" s="7" t="s">
        <v>54</v>
      </c>
      <c r="C34" s="3" t="s">
        <v>5</v>
      </c>
      <c r="D34" s="4">
        <v>2870</v>
      </c>
      <c r="E34" s="3">
        <v>1</v>
      </c>
      <c r="F34" s="10"/>
      <c r="G34" s="8">
        <f t="shared" si="0"/>
        <v>0</v>
      </c>
    </row>
    <row r="35" spans="1:7" s="11" customFormat="1">
      <c r="A35" s="3" t="s">
        <v>90</v>
      </c>
      <c r="B35" s="7" t="s">
        <v>125</v>
      </c>
      <c r="C35" s="3" t="s">
        <v>5</v>
      </c>
      <c r="D35" s="4">
        <v>12600</v>
      </c>
      <c r="E35" s="3">
        <v>1</v>
      </c>
      <c r="F35" s="10"/>
      <c r="G35" s="8">
        <f t="shared" si="0"/>
        <v>0</v>
      </c>
    </row>
    <row r="36" spans="1:7" s="11" customFormat="1">
      <c r="A36" s="3" t="s">
        <v>91</v>
      </c>
      <c r="B36" s="7" t="s">
        <v>120</v>
      </c>
      <c r="C36" s="3" t="s">
        <v>5</v>
      </c>
      <c r="D36" s="4">
        <v>500</v>
      </c>
      <c r="E36" s="3">
        <v>1</v>
      </c>
      <c r="F36" s="10"/>
      <c r="G36" s="8">
        <f t="shared" si="0"/>
        <v>0</v>
      </c>
    </row>
    <row r="37" spans="1:7" s="11" customFormat="1" ht="26.4">
      <c r="A37" s="3" t="s">
        <v>92</v>
      </c>
      <c r="B37" s="7" t="s">
        <v>77</v>
      </c>
      <c r="C37" s="3" t="s">
        <v>5</v>
      </c>
      <c r="D37" s="4">
        <v>3150</v>
      </c>
      <c r="E37" s="3">
        <v>1</v>
      </c>
      <c r="F37" s="10"/>
      <c r="G37" s="8">
        <f t="shared" si="0"/>
        <v>0</v>
      </c>
    </row>
    <row r="38" spans="1:7" s="11" customFormat="1" ht="13.2">
      <c r="A38" s="3" t="s">
        <v>93</v>
      </c>
      <c r="B38" s="7" t="s">
        <v>76</v>
      </c>
      <c r="C38" s="3" t="s">
        <v>55</v>
      </c>
      <c r="D38" s="4">
        <v>3000</v>
      </c>
      <c r="E38" s="3">
        <v>1</v>
      </c>
      <c r="F38" s="10"/>
      <c r="G38" s="8">
        <f t="shared" si="0"/>
        <v>0</v>
      </c>
    </row>
    <row r="39" spans="1:7" s="11" customFormat="1">
      <c r="A39" s="3" t="s">
        <v>94</v>
      </c>
      <c r="B39" s="13" t="s">
        <v>126</v>
      </c>
      <c r="C39" s="3" t="s">
        <v>5</v>
      </c>
      <c r="D39" s="4">
        <v>5000</v>
      </c>
      <c r="E39" s="3">
        <v>1</v>
      </c>
      <c r="F39" s="10"/>
      <c r="G39" s="8">
        <f t="shared" si="0"/>
        <v>0</v>
      </c>
    </row>
    <row r="40" spans="1:7" s="11" customFormat="1">
      <c r="A40" s="3" t="s">
        <v>95</v>
      </c>
      <c r="B40" s="7" t="s">
        <v>79</v>
      </c>
      <c r="C40" s="3" t="s">
        <v>5</v>
      </c>
      <c r="D40" s="4">
        <v>1000</v>
      </c>
      <c r="E40" s="3">
        <v>1</v>
      </c>
      <c r="F40" s="10"/>
      <c r="G40" s="8">
        <f t="shared" si="0"/>
        <v>0</v>
      </c>
    </row>
    <row r="41" spans="1:7" s="11" customFormat="1">
      <c r="A41" s="3" t="s">
        <v>96</v>
      </c>
      <c r="B41" s="7" t="s">
        <v>80</v>
      </c>
      <c r="C41" s="3" t="s">
        <v>5</v>
      </c>
      <c r="D41" s="4">
        <v>500</v>
      </c>
      <c r="E41" s="3">
        <v>1</v>
      </c>
      <c r="F41" s="10"/>
      <c r="G41" s="8">
        <f t="shared" si="0"/>
        <v>0</v>
      </c>
    </row>
    <row r="42" spans="1:7" s="11" customFormat="1">
      <c r="A42" s="3" t="s">
        <v>97</v>
      </c>
      <c r="B42" s="7" t="s">
        <v>56</v>
      </c>
      <c r="C42" s="3" t="s">
        <v>5</v>
      </c>
      <c r="D42" s="4">
        <v>26000</v>
      </c>
      <c r="E42" s="3">
        <v>1</v>
      </c>
      <c r="F42" s="10"/>
      <c r="G42" s="8">
        <f t="shared" si="0"/>
        <v>0</v>
      </c>
    </row>
    <row r="43" spans="1:7" s="11" customFormat="1">
      <c r="A43" s="3" t="s">
        <v>98</v>
      </c>
      <c r="B43" s="13" t="s">
        <v>57</v>
      </c>
      <c r="C43" s="3" t="s">
        <v>5</v>
      </c>
      <c r="D43" s="4">
        <v>1500</v>
      </c>
      <c r="E43" s="3">
        <v>1</v>
      </c>
      <c r="F43" s="10"/>
      <c r="G43" s="8">
        <f t="shared" si="0"/>
        <v>0</v>
      </c>
    </row>
    <row r="44" spans="1:7" s="11" customFormat="1">
      <c r="A44" s="3" t="s">
        <v>99</v>
      </c>
      <c r="B44" s="13" t="s">
        <v>58</v>
      </c>
      <c r="C44" s="3" t="s">
        <v>5</v>
      </c>
      <c r="D44" s="4">
        <v>3570</v>
      </c>
      <c r="E44" s="3">
        <v>1</v>
      </c>
      <c r="F44" s="10"/>
      <c r="G44" s="8">
        <f t="shared" si="0"/>
        <v>0</v>
      </c>
    </row>
    <row r="45" spans="1:7" s="11" customFormat="1">
      <c r="A45" s="3" t="s">
        <v>100</v>
      </c>
      <c r="B45" s="7" t="s">
        <v>59</v>
      </c>
      <c r="C45" s="3" t="s">
        <v>5</v>
      </c>
      <c r="D45" s="4">
        <v>12500</v>
      </c>
      <c r="E45" s="3">
        <v>1</v>
      </c>
      <c r="F45" s="10"/>
      <c r="G45" s="8">
        <f t="shared" si="0"/>
        <v>0</v>
      </c>
    </row>
    <row r="46" spans="1:7" s="11" customFormat="1">
      <c r="A46" s="3" t="s">
        <v>101</v>
      </c>
      <c r="B46" s="7" t="s">
        <v>60</v>
      </c>
      <c r="C46" s="3" t="s">
        <v>5</v>
      </c>
      <c r="D46" s="4">
        <v>3600</v>
      </c>
      <c r="E46" s="3">
        <v>1</v>
      </c>
      <c r="F46" s="10"/>
      <c r="G46" s="8">
        <f t="shared" si="0"/>
        <v>0</v>
      </c>
    </row>
    <row r="47" spans="1:7" s="11" customFormat="1" ht="26.4">
      <c r="A47" s="3" t="s">
        <v>102</v>
      </c>
      <c r="B47" s="7" t="s">
        <v>81</v>
      </c>
      <c r="C47" s="3" t="s">
        <v>5</v>
      </c>
      <c r="D47" s="4">
        <v>4000</v>
      </c>
      <c r="E47" s="3">
        <v>1</v>
      </c>
      <c r="F47" s="10"/>
      <c r="G47" s="8">
        <f t="shared" si="0"/>
        <v>0</v>
      </c>
    </row>
    <row r="48" spans="1:7" s="11" customFormat="1" ht="13.2">
      <c r="A48" s="3" t="s">
        <v>103</v>
      </c>
      <c r="B48" s="7" t="s">
        <v>61</v>
      </c>
      <c r="C48" s="3" t="s">
        <v>55</v>
      </c>
      <c r="D48" s="4">
        <v>760</v>
      </c>
      <c r="E48" s="3">
        <v>1</v>
      </c>
      <c r="F48" s="10"/>
      <c r="G48" s="8">
        <f>D48*E48*F48</f>
        <v>0</v>
      </c>
    </row>
    <row r="49" spans="1:7" s="11" customFormat="1">
      <c r="A49" s="3" t="s">
        <v>104</v>
      </c>
      <c r="B49" s="7" t="s">
        <v>62</v>
      </c>
      <c r="C49" s="3" t="s">
        <v>5</v>
      </c>
      <c r="D49" s="4">
        <v>2000</v>
      </c>
      <c r="E49" s="3">
        <v>1</v>
      </c>
      <c r="F49" s="10"/>
      <c r="G49" s="8">
        <f t="shared" si="0"/>
        <v>0</v>
      </c>
    </row>
    <row r="50" spans="1:7" s="11" customFormat="1" ht="13.2">
      <c r="A50" s="3" t="s">
        <v>105</v>
      </c>
      <c r="B50" s="7" t="s">
        <v>63</v>
      </c>
      <c r="C50" s="3" t="s">
        <v>55</v>
      </c>
      <c r="D50" s="4">
        <v>3000</v>
      </c>
      <c r="E50" s="3">
        <v>1</v>
      </c>
      <c r="F50" s="10"/>
      <c r="G50" s="8">
        <f t="shared" si="0"/>
        <v>0</v>
      </c>
    </row>
    <row r="51" spans="1:7" s="11" customFormat="1">
      <c r="A51" s="3" t="s">
        <v>106</v>
      </c>
      <c r="B51" s="7" t="s">
        <v>64</v>
      </c>
      <c r="C51" s="3" t="s">
        <v>5</v>
      </c>
      <c r="D51" s="4">
        <v>1000</v>
      </c>
      <c r="E51" s="3">
        <v>1</v>
      </c>
      <c r="F51" s="10"/>
      <c r="G51" s="8">
        <f t="shared" si="0"/>
        <v>0</v>
      </c>
    </row>
    <row r="52" spans="1:7" s="11" customFormat="1" ht="26.4">
      <c r="A52" s="3" t="s">
        <v>107</v>
      </c>
      <c r="B52" s="7" t="s">
        <v>82</v>
      </c>
      <c r="C52" s="3" t="s">
        <v>5</v>
      </c>
      <c r="D52" s="4">
        <v>5000</v>
      </c>
      <c r="E52" s="3">
        <v>1</v>
      </c>
      <c r="F52" s="10"/>
      <c r="G52" s="8">
        <f t="shared" si="0"/>
        <v>0</v>
      </c>
    </row>
    <row r="53" spans="1:7" s="11" customFormat="1">
      <c r="A53" s="3" t="s">
        <v>108</v>
      </c>
      <c r="B53" s="7" t="s">
        <v>83</v>
      </c>
      <c r="C53" s="3" t="s">
        <v>5</v>
      </c>
      <c r="D53" s="4">
        <v>4000</v>
      </c>
      <c r="E53" s="3">
        <v>1</v>
      </c>
      <c r="F53" s="10"/>
      <c r="G53" s="8">
        <f t="shared" si="0"/>
        <v>0</v>
      </c>
    </row>
    <row r="54" spans="1:7" s="11" customFormat="1">
      <c r="A54" s="3" t="s">
        <v>109</v>
      </c>
      <c r="B54" s="7" t="s">
        <v>65</v>
      </c>
      <c r="C54" s="3" t="s">
        <v>5</v>
      </c>
      <c r="D54" s="4">
        <v>2100</v>
      </c>
      <c r="E54" s="3">
        <v>1</v>
      </c>
      <c r="F54" s="10"/>
      <c r="G54" s="8">
        <f t="shared" si="0"/>
        <v>0</v>
      </c>
    </row>
    <row r="55" spans="1:7" s="11" customFormat="1">
      <c r="A55" s="3" t="s">
        <v>110</v>
      </c>
      <c r="B55" s="7" t="s">
        <v>66</v>
      </c>
      <c r="C55" s="3" t="s">
        <v>5</v>
      </c>
      <c r="D55" s="4">
        <v>3000</v>
      </c>
      <c r="E55" s="3">
        <v>1</v>
      </c>
      <c r="F55" s="10"/>
      <c r="G55" s="8">
        <f t="shared" si="0"/>
        <v>0</v>
      </c>
    </row>
    <row r="56" spans="1:7" s="11" customFormat="1">
      <c r="A56" s="3" t="s">
        <v>111</v>
      </c>
      <c r="B56" s="7" t="s">
        <v>67</v>
      </c>
      <c r="C56" s="3" t="s">
        <v>5</v>
      </c>
      <c r="D56" s="4">
        <v>12000</v>
      </c>
      <c r="E56" s="3">
        <v>1</v>
      </c>
      <c r="F56" s="10"/>
      <c r="G56" s="8">
        <f t="shared" si="0"/>
        <v>0</v>
      </c>
    </row>
    <row r="57" spans="1:7" s="11" customFormat="1">
      <c r="A57" s="3" t="s">
        <v>112</v>
      </c>
      <c r="B57" s="7" t="s">
        <v>68</v>
      </c>
      <c r="C57" s="3" t="s">
        <v>5</v>
      </c>
      <c r="D57" s="4">
        <v>445</v>
      </c>
      <c r="E57" s="3">
        <v>1</v>
      </c>
      <c r="F57" s="10"/>
      <c r="G57" s="8">
        <f t="shared" si="0"/>
        <v>0</v>
      </c>
    </row>
    <row r="58" spans="1:7" s="11" customFormat="1">
      <c r="A58" s="3" t="s">
        <v>113</v>
      </c>
      <c r="B58" s="7" t="s">
        <v>69</v>
      </c>
      <c r="C58" s="3" t="s">
        <v>5</v>
      </c>
      <c r="D58" s="4">
        <v>790</v>
      </c>
      <c r="E58" s="3">
        <v>1</v>
      </c>
      <c r="F58" s="10"/>
      <c r="G58" s="8">
        <f t="shared" si="0"/>
        <v>0</v>
      </c>
    </row>
    <row r="59" spans="1:7" s="11" customFormat="1" ht="26.4">
      <c r="A59" s="3" t="s">
        <v>114</v>
      </c>
      <c r="B59" s="7" t="s">
        <v>70</v>
      </c>
      <c r="C59" s="3" t="s">
        <v>5</v>
      </c>
      <c r="D59" s="4">
        <v>2155</v>
      </c>
      <c r="E59" s="3">
        <v>1</v>
      </c>
      <c r="F59" s="10"/>
      <c r="G59" s="8">
        <f t="shared" si="0"/>
        <v>0</v>
      </c>
    </row>
    <row r="60" spans="1:7" s="11" customFormat="1">
      <c r="A60" s="3" t="s">
        <v>115</v>
      </c>
      <c r="B60" s="7" t="s">
        <v>75</v>
      </c>
      <c r="C60" s="3" t="s">
        <v>5</v>
      </c>
      <c r="D60" s="4">
        <v>540</v>
      </c>
      <c r="E60" s="3">
        <v>1</v>
      </c>
      <c r="F60" s="10"/>
      <c r="G60" s="8">
        <f t="shared" si="0"/>
        <v>0</v>
      </c>
    </row>
    <row r="61" spans="1:7" s="11" customFormat="1" ht="24" customHeight="1">
      <c r="A61" s="3" t="s">
        <v>116</v>
      </c>
      <c r="B61" s="7" t="s">
        <v>71</v>
      </c>
      <c r="C61" s="3" t="s">
        <v>5</v>
      </c>
      <c r="D61" s="4">
        <v>2350</v>
      </c>
      <c r="E61" s="3">
        <v>1</v>
      </c>
      <c r="F61" s="10"/>
      <c r="G61" s="8">
        <f t="shared" si="0"/>
        <v>0</v>
      </c>
    </row>
    <row r="62" spans="1:7" s="11" customFormat="1">
      <c r="A62" s="3" t="s">
        <v>117</v>
      </c>
      <c r="B62" s="7" t="s">
        <v>72</v>
      </c>
      <c r="C62" s="3" t="s">
        <v>5</v>
      </c>
      <c r="D62" s="4">
        <v>6000</v>
      </c>
      <c r="E62" s="3">
        <v>1</v>
      </c>
      <c r="F62" s="10"/>
      <c r="G62" s="8">
        <f t="shared" si="0"/>
        <v>0</v>
      </c>
    </row>
    <row r="63" spans="1:7" s="11" customFormat="1">
      <c r="A63" s="3" t="s">
        <v>118</v>
      </c>
      <c r="B63" s="7" t="s">
        <v>73</v>
      </c>
      <c r="C63" s="3" t="s">
        <v>5</v>
      </c>
      <c r="D63" s="4">
        <v>3500</v>
      </c>
      <c r="E63" s="3">
        <v>1</v>
      </c>
      <c r="F63" s="10"/>
      <c r="G63" s="8">
        <f>D63*E63*F63</f>
        <v>0</v>
      </c>
    </row>
    <row r="64" spans="1:7" s="11" customFormat="1">
      <c r="A64" s="3" t="s">
        <v>119</v>
      </c>
      <c r="B64" s="7" t="s">
        <v>74</v>
      </c>
      <c r="C64" s="3" t="s">
        <v>5</v>
      </c>
      <c r="D64" s="4">
        <v>7350</v>
      </c>
      <c r="E64" s="3">
        <v>1</v>
      </c>
      <c r="F64" s="10"/>
      <c r="G64" s="8">
        <f t="shared" si="0"/>
        <v>0</v>
      </c>
    </row>
    <row r="65" spans="1:7" s="11" customFormat="1" ht="13.2">
      <c r="A65" s="3"/>
      <c r="B65" s="15"/>
      <c r="C65" s="5" t="s">
        <v>50</v>
      </c>
      <c r="D65" s="6">
        <f>SUM(D7:D64)</f>
        <v>229995</v>
      </c>
      <c r="E65" s="3"/>
      <c r="F65" s="3"/>
      <c r="G65" s="9"/>
    </row>
    <row r="66" spans="1:7" s="11" customFormat="1" ht="13.2">
      <c r="A66" s="18" t="s">
        <v>51</v>
      </c>
      <c r="B66" s="18"/>
      <c r="C66" s="18"/>
      <c r="D66" s="18"/>
      <c r="E66" s="18"/>
      <c r="F66" s="18"/>
      <c r="G66" s="14">
        <f>SUM(G7:G64)</f>
        <v>0</v>
      </c>
    </row>
    <row r="67" spans="1:7" s="11" customFormat="1" ht="13.2">
      <c r="A67" s="18" t="s">
        <v>52</v>
      </c>
      <c r="B67" s="18"/>
      <c r="C67" s="18"/>
      <c r="D67" s="18"/>
      <c r="E67" s="18"/>
      <c r="F67" s="18"/>
      <c r="G67" s="14">
        <f>G66*1.08</f>
        <v>0</v>
      </c>
    </row>
    <row r="73" spans="1:7">
      <c r="D73" s="22" t="s">
        <v>131</v>
      </c>
      <c r="E73" s="22"/>
      <c r="F73" s="22"/>
      <c r="G73" s="22"/>
    </row>
    <row r="74" spans="1:7">
      <c r="D74" s="22"/>
      <c r="E74" s="22"/>
      <c r="F74" s="22"/>
      <c r="G74" s="22"/>
    </row>
    <row r="75" spans="1:7">
      <c r="D75" s="22"/>
      <c r="E75" s="22"/>
      <c r="F75" s="22"/>
      <c r="G75" s="22"/>
    </row>
  </sheetData>
  <mergeCells count="5">
    <mergeCell ref="A3:G4"/>
    <mergeCell ref="A66:F66"/>
    <mergeCell ref="A67:F67"/>
    <mergeCell ref="A2:G2"/>
    <mergeCell ref="D73:G75"/>
  </mergeCells>
  <phoneticPr fontId="6" type="noConversion"/>
  <pageMargins left="0.7" right="0.7" top="0.75" bottom="0.75" header="0.3" footer="0.3"/>
  <pageSetup paperSize="9" scale="8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koszenie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Soporski</dc:creator>
  <cp:lastModifiedBy>Łukasz Lisowski</cp:lastModifiedBy>
  <cp:lastPrinted>2025-07-30T10:56:15Z</cp:lastPrinted>
  <dcterms:created xsi:type="dcterms:W3CDTF">2023-01-31T07:55:31Z</dcterms:created>
  <dcterms:modified xsi:type="dcterms:W3CDTF">2025-07-31T07:56:44Z</dcterms:modified>
</cp:coreProperties>
</file>